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1. Información Financiera\1.5 Estado de Flujos de Efectivo\"/>
    </mc:Choice>
  </mc:AlternateContent>
  <bookViews>
    <workbookView xWindow="0" yWindow="0" windowWidth="24000" windowHeight="9345"/>
  </bookViews>
  <sheets>
    <sheet name="EFE_4to_2016" sheetId="2" r:id="rId1"/>
  </sheets>
  <calcPr calcId="162913"/>
</workbook>
</file>

<file path=xl/calcChain.xml><?xml version="1.0" encoding="utf-8"?>
<calcChain xmlns="http://schemas.openxmlformats.org/spreadsheetml/2006/main">
  <c r="E55" i="2" l="1"/>
  <c r="E60" i="2" s="1"/>
  <c r="E50" i="2"/>
  <c r="E43" i="2"/>
  <c r="E39" i="2"/>
  <c r="D43" i="2"/>
  <c r="D39" i="2"/>
  <c r="E19" i="2"/>
  <c r="D19" i="2"/>
  <c r="E7" i="2"/>
  <c r="D7" i="2"/>
  <c r="D47" i="2" l="1"/>
  <c r="E47" i="2"/>
  <c r="E36" i="2"/>
  <c r="D36" i="2"/>
  <c r="D62" i="2" l="1"/>
  <c r="D65" i="2" s="1"/>
  <c r="E62" i="2"/>
  <c r="E65" i="2" s="1"/>
</calcChain>
</file>

<file path=xl/sharedStrings.xml><?xml version="1.0" encoding="utf-8"?>
<sst xmlns="http://schemas.openxmlformats.org/spreadsheetml/2006/main" count="61" uniqueCount="53">
  <si>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</si>
  <si>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</si>
  <si>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</si>
  <si>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</si>
  <si>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</si>
  <si>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</si>
  <si>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</si>
  <si>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</si>
  <si>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</si>
  <si>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</si>
  <si>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Productos de Tipo Corriente</t>
  </si>
  <si>
    <t>Aprovechamientos de Tipo Corriente</t>
  </si>
  <si>
    <t>Aplicación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</si>
  <si>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</si>
  <si>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</si>
  <si>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</si>
  <si>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</si>
  <si>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</si>
  <si>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</si>
  <si>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</si>
  <si>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</si>
  <si>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</si>
  <si>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</si>
  <si>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</si>
  <si>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</si>
  <si>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</si>
  <si>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</si>
  <si>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</si>
  <si>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</si>
  <si>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</si>
  <si>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</si>
  <si>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</si>
  <si>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</si>
  <si>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</si>
  <si>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</si>
  <si>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</si>
  <si>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</si>
  <si>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</si>
  <si>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</si>
  <si>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</si>
  <si>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</si>
  <si>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Transferencias, Asignaciones y Subsidios y Otras Ayudas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</si>
  <si>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</si>
  <si>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</si>
  <si>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</si>
  <si>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</si>
  <si>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</si>
  <si>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</si>
  <si>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</si>
  <si>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</si>
  <si>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</si>
  <si>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</si>
  <si>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Del 01 de Enero al 31 de Diciembre del 2015 y del 01 de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</si>
</sst>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;_-* &quot;-&quot;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3" fontId="8" fillId="5" borderId="0" xfId="0" applyNumberFormat="1" applyFont="1" applyFill="1" applyAlignment="1">
      <alignment horizontal="right" vertical="center"/>
    </xf>
    <xf numFmtId="3" fontId="8" fillId="5" borderId="5" xfId="0" applyNumberFormat="1" applyFont="1" applyFill="1" applyBorder="1" applyAlignment="1">
      <alignment horizontal="right" vertical="center"/>
    </xf>
    <xf numFmtId="0" fontId="6" fillId="5" borderId="0" xfId="0" applyFont="1" applyFill="1" applyAlignment="1">
      <alignment horizontal="justify" vertical="center"/>
    </xf>
    <xf numFmtId="0" fontId="7" fillId="5" borderId="0" xfId="0" applyFont="1" applyFill="1" applyAlignment="1">
      <alignment horizontal="justify" vertical="center" wrapText="1"/>
    </xf>
    <xf numFmtId="41" fontId="7" fillId="5" borderId="0" xfId="0" applyNumberFormat="1" applyFont="1" applyFill="1" applyAlignment="1">
      <alignment horizontal="justify" vertical="center"/>
    </xf>
    <xf numFmtId="41" fontId="7" fillId="5" borderId="5" xfId="0" applyNumberFormat="1" applyFont="1" applyFill="1" applyBorder="1" applyAlignment="1">
      <alignment horizontal="justify" vertical="center"/>
    </xf>
    <xf numFmtId="3" fontId="7" fillId="5" borderId="0" xfId="0" applyNumberFormat="1" applyFont="1" applyFill="1" applyAlignment="1">
      <alignment horizontal="right" vertical="center"/>
    </xf>
    <xf numFmtId="3" fontId="7" fillId="5" borderId="5" xfId="0" applyNumberFormat="1" applyFont="1" applyFill="1" applyBorder="1" applyAlignment="1">
      <alignment horizontal="right" vertical="center"/>
    </xf>
    <xf numFmtId="41" fontId="7" fillId="5" borderId="0" xfId="0" applyNumberFormat="1" applyFont="1" applyFill="1" applyAlignment="1">
      <alignment horizontal="right" vertical="center"/>
    </xf>
    <xf numFmtId="41" fontId="7" fillId="5" borderId="5" xfId="0" applyNumberFormat="1" applyFont="1" applyFill="1" applyBorder="1" applyAlignment="1">
      <alignment horizontal="right" vertical="center"/>
    </xf>
    <xf numFmtId="41" fontId="7" fillId="5" borderId="5" xfId="0" applyNumberFormat="1" applyFont="1" applyFill="1" applyBorder="1" applyAlignment="1">
      <alignment vertical="center"/>
    </xf>
    <xf numFmtId="3" fontId="0" fillId="0" borderId="0" xfId="0" applyNumberFormat="1"/>
    <xf numFmtId="3" fontId="8" fillId="4" borderId="0" xfId="0" applyNumberFormat="1" applyFont="1" applyFill="1" applyAlignment="1">
      <alignment horizontal="right" vertical="center" wrapText="1"/>
    </xf>
    <xf numFmtId="3" fontId="8" fillId="4" borderId="5" xfId="0" applyNumberFormat="1" applyFont="1" applyFill="1" applyBorder="1" applyAlignment="1">
      <alignment horizontal="right" vertical="center" wrapText="1"/>
    </xf>
    <xf numFmtId="41" fontId="8" fillId="5" borderId="5" xfId="0" applyNumberFormat="1" applyFont="1" applyFill="1" applyBorder="1" applyAlignment="1">
      <alignment horizontal="right" vertical="center"/>
    </xf>
    <xf numFmtId="165" fontId="8" fillId="4" borderId="0" xfId="0" applyNumberFormat="1" applyFont="1" applyFill="1" applyAlignment="1">
      <alignment horizontal="right" vertical="center"/>
    </xf>
    <xf numFmtId="165" fontId="8" fillId="4" borderId="5" xfId="0" applyNumberFormat="1" applyFont="1" applyFill="1" applyBorder="1" applyAlignment="1">
      <alignment horizontal="right" vertical="center"/>
    </xf>
    <xf numFmtId="4" fontId="0" fillId="0" borderId="0" xfId="0" applyNumberFormat="1"/>
    <xf numFmtId="41" fontId="8" fillId="5" borderId="0" xfId="0" applyNumberFormat="1" applyFont="1" applyFill="1" applyAlignment="1">
      <alignment horizontal="justify" vertical="center"/>
    </xf>
    <xf numFmtId="41" fontId="8" fillId="5" borderId="5" xfId="0" applyNumberFormat="1" applyFont="1" applyFill="1" applyBorder="1" applyAlignment="1">
      <alignment horizontal="justify" vertical="center"/>
    </xf>
    <xf numFmtId="41" fontId="8" fillId="4" borderId="0" xfId="0" applyNumberFormat="1" applyFont="1" applyFill="1" applyAlignment="1">
      <alignment horizontal="justify" vertical="center"/>
    </xf>
    <xf numFmtId="3" fontId="8" fillId="5" borderId="0" xfId="0" applyNumberFormat="1" applyFont="1" applyFill="1" applyAlignment="1">
      <alignment horizontal="right" vertical="center" wrapText="1"/>
    </xf>
    <xf numFmtId="3" fontId="8" fillId="5" borderId="5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5" fontId="8" fillId="5" borderId="0" xfId="0" applyNumberFormat="1" applyFont="1" applyFill="1" applyAlignment="1">
      <alignment horizontal="right" vertical="center" wrapText="1"/>
    </xf>
    <xf numFmtId="41" fontId="8" fillId="5" borderId="5" xfId="0" applyNumberFormat="1" applyFont="1" applyFill="1" applyBorder="1" applyAlignment="1">
      <alignment horizontal="right" vertical="center" wrapText="1"/>
    </xf>
    <xf numFmtId="41" fontId="8" fillId="5" borderId="0" xfId="0" applyNumberFormat="1" applyFont="1" applyFill="1" applyAlignment="1">
      <alignment horizontal="right" vertical="center"/>
    </xf>
    <xf numFmtId="166" fontId="7" fillId="5" borderId="5" xfId="0" applyNumberFormat="1" applyFont="1" applyFill="1" applyBorder="1" applyAlignment="1">
      <alignment horizontal="right" vertical="center"/>
    </xf>
    <xf numFmtId="166" fontId="8" fillId="5" borderId="5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horizontal="justify" vertical="center"/>
    </xf>
    <xf numFmtId="0" fontId="7" fillId="5" borderId="3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8" fillId="4" borderId="4" xfId="0" applyFont="1" applyFill="1" applyBorder="1" applyAlignment="1">
      <alignment horizontal="justify" vertical="center"/>
    </xf>
    <xf numFmtId="0" fontId="8" fillId="4" borderId="0" xfId="0" applyFont="1" applyFill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0" fontId="7" fillId="5" borderId="0" xfId="0" applyFont="1" applyFill="1" applyBorder="1" applyAlignment="1">
      <alignment horizontal="justify" vertical="center"/>
    </xf>
    <xf numFmtId="0" fontId="7" fillId="5" borderId="5" xfId="0" applyFont="1" applyFill="1" applyBorder="1" applyAlignment="1">
      <alignment horizontal="justify" vertical="center"/>
    </xf>
    <xf numFmtId="0" fontId="7" fillId="5" borderId="6" xfId="0" applyFont="1" applyFill="1" applyBorder="1" applyAlignment="1">
      <alignment horizontal="justify" vertical="center"/>
    </xf>
    <xf numFmtId="0" fontId="7" fillId="5" borderId="7" xfId="0" applyFont="1" applyFill="1" applyBorder="1" applyAlignment="1">
      <alignment horizontal="justify" vertical="center"/>
    </xf>
    <xf numFmtId="0" fontId="7" fillId="5" borderId="8" xfId="0" applyFont="1" applyFill="1" applyBorder="1" applyAlignment="1">
      <alignment horizontal="justify" vertical="center"/>
    </xf>
    <xf numFmtId="0" fontId="8" fillId="5" borderId="4" xfId="0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8" fillId="5" borderId="4" xfId="0" applyFont="1" applyFill="1" applyBorder="1" applyAlignment="1">
      <alignment horizontal="justify" vertical="center"/>
    </xf>
    <xf numFmtId="0" fontId="8" fillId="5" borderId="0" xfId="0" applyFont="1" applyFill="1" applyBorder="1" applyAlignment="1">
      <alignment horizontal="justify" vertical="center"/>
    </xf>
  </cellXfs>
  <cellStyles count="8">
    <cellStyle name="=C:\WINNT\SYSTEM32\COMMAND.COM" xfId="2"/>
    <cellStyle name="Millares 2" xfId="3"/>
    <cellStyle name="Moneda 2" xfId="4"/>
    <cellStyle name="Normal" xfId="0" builtinId="0"/>
    <cellStyle name="Normal 2" xfId="1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85726</xdr:rowOff>
    </xdr:from>
    <xdr:ext cx="685799" cy="5143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1"/>
          <a:ext cx="685799" cy="514350"/>
        </a:xfrm>
        <a:prstGeom prst="rect">
          <a:avLst/>
        </a:prstGeom>
      </xdr:spPr>
    </xdr:pic>
    <xdr:clientData/>
  </xdr:oneCellAnchor>
  <xdr:oneCellAnchor>
    <xdr:from>
      <xdr:col>3</xdr:col>
      <xdr:colOff>1181100</xdr:colOff>
      <xdr:row>0</xdr:row>
      <xdr:rowOff>114301</xdr:rowOff>
    </xdr:from>
    <xdr:ext cx="1266823" cy="49530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6724650" y="504826"/>
          <a:ext cx="1266823" cy="4953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67"/>
  <sheetViews>
    <sheetView tabSelected="1" view="pageBreakPreview" zoomScaleNormal="100" zoomScaleSheetLayoutView="100" workbookViewId="0">
      <selection activeCell="D35" sqref="D35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ht="23.25" customHeight="1" x14ac:dyDescent="0.25">
      <c r="A1" s="38" t="s">
        <v>39</v>
      </c>
      <c r="B1" s="39"/>
      <c r="C1" s="39"/>
      <c r="D1" s="39"/>
      <c r="E1" s="40"/>
    </row>
    <row r="2" spans="1:5" ht="25.5" customHeight="1" x14ac:dyDescent="0.25">
      <c r="A2" s="41" t="s">
        <v>0</v>
      </c>
      <c r="B2" s="42"/>
      <c r="C2" s="42"/>
      <c r="D2" s="42"/>
      <c r="E2" s="43"/>
    </row>
    <row r="3" spans="1:5" ht="20.25" customHeight="1" thickBot="1" x14ac:dyDescent="0.3">
      <c r="A3" s="44" t="s">
        <v>52</v>
      </c>
      <c r="B3" s="45"/>
      <c r="C3" s="45"/>
      <c r="D3" s="45"/>
      <c r="E3" s="46"/>
    </row>
    <row r="4" spans="1:5" ht="29.25" customHeight="1" thickBot="1" x14ac:dyDescent="0.3">
      <c r="A4" s="47" t="s">
        <v>1</v>
      </c>
      <c r="B4" s="48"/>
      <c r="C4" s="48"/>
      <c r="D4" s="1">
        <v>2016</v>
      </c>
      <c r="E4" s="2">
        <v>2015</v>
      </c>
    </row>
    <row r="5" spans="1:5" ht="12" customHeight="1" x14ac:dyDescent="0.25">
      <c r="A5" s="49"/>
      <c r="B5" s="50"/>
      <c r="C5" s="50"/>
      <c r="D5" s="50"/>
      <c r="E5" s="51"/>
    </row>
    <row r="6" spans="1:5" ht="16.5" customHeight="1" x14ac:dyDescent="0.25">
      <c r="A6" s="36" t="s">
        <v>40</v>
      </c>
      <c r="B6" s="37"/>
      <c r="C6" s="37"/>
      <c r="D6" s="3"/>
      <c r="E6" s="4"/>
    </row>
    <row r="7" spans="1:5" x14ac:dyDescent="0.25">
      <c r="A7" s="5"/>
      <c r="B7" s="52" t="s">
        <v>3</v>
      </c>
      <c r="C7" s="52"/>
      <c r="D7" s="6">
        <f>SUM(D8:D18)</f>
        <v>78553732</v>
      </c>
      <c r="E7" s="7">
        <f>SUM(E8:E18)</f>
        <v>91094131</v>
      </c>
    </row>
    <row r="8" spans="1:5" x14ac:dyDescent="0.25">
      <c r="A8" s="5"/>
      <c r="B8" s="8"/>
      <c r="C8" s="9" t="s">
        <v>4</v>
      </c>
      <c r="D8" s="10">
        <v>0</v>
      </c>
      <c r="E8" s="11">
        <v>0</v>
      </c>
    </row>
    <row r="9" spans="1:5" x14ac:dyDescent="0.25">
      <c r="A9" s="5"/>
      <c r="B9" s="8"/>
      <c r="C9" s="9" t="s">
        <v>6</v>
      </c>
      <c r="D9" s="10">
        <v>0</v>
      </c>
      <c r="E9" s="11">
        <v>0</v>
      </c>
    </row>
    <row r="10" spans="1:5" x14ac:dyDescent="0.25">
      <c r="A10" s="5"/>
      <c r="B10" s="8"/>
      <c r="C10" s="9" t="s">
        <v>7</v>
      </c>
      <c r="D10" s="10">
        <v>0</v>
      </c>
      <c r="E10" s="11">
        <v>0</v>
      </c>
    </row>
    <row r="11" spans="1:5" x14ac:dyDescent="0.25">
      <c r="A11" s="5"/>
      <c r="B11" s="8"/>
      <c r="C11" s="9" t="s">
        <v>9</v>
      </c>
      <c r="D11" s="12">
        <v>20714054</v>
      </c>
      <c r="E11" s="13">
        <v>21374741</v>
      </c>
    </row>
    <row r="12" spans="1:5" x14ac:dyDescent="0.25">
      <c r="A12" s="5"/>
      <c r="B12" s="8"/>
      <c r="C12" s="9" t="s">
        <v>10</v>
      </c>
      <c r="D12" s="10">
        <v>0</v>
      </c>
      <c r="E12" s="11">
        <v>0</v>
      </c>
    </row>
    <row r="13" spans="1:5" x14ac:dyDescent="0.25">
      <c r="A13" s="5"/>
      <c r="B13" s="8"/>
      <c r="C13" s="9" t="s">
        <v>11</v>
      </c>
      <c r="D13" s="10">
        <v>0</v>
      </c>
      <c r="E13" s="11">
        <v>0</v>
      </c>
    </row>
    <row r="14" spans="1:5" x14ac:dyDescent="0.25">
      <c r="A14" s="5"/>
      <c r="B14" s="8"/>
      <c r="C14" s="9" t="s">
        <v>13</v>
      </c>
      <c r="D14" s="10">
        <v>0</v>
      </c>
      <c r="E14" s="11">
        <v>0</v>
      </c>
    </row>
    <row r="15" spans="1:5" ht="28.5" customHeight="1" x14ac:dyDescent="0.25">
      <c r="A15" s="5"/>
      <c r="B15" s="8"/>
      <c r="C15" s="9" t="s">
        <v>14</v>
      </c>
      <c r="D15" s="10">
        <v>0</v>
      </c>
      <c r="E15" s="11">
        <v>0</v>
      </c>
    </row>
    <row r="16" spans="1:5" x14ac:dyDescent="0.25">
      <c r="A16" s="5"/>
      <c r="B16" s="8"/>
      <c r="C16" s="9" t="s">
        <v>16</v>
      </c>
      <c r="D16" s="14">
        <v>57609740</v>
      </c>
      <c r="E16" s="15">
        <v>69449055</v>
      </c>
    </row>
    <row r="17" spans="1:7" x14ac:dyDescent="0.25">
      <c r="A17" s="5"/>
      <c r="B17" s="8"/>
      <c r="C17" s="9" t="s">
        <v>41</v>
      </c>
      <c r="D17" s="14">
        <v>0</v>
      </c>
      <c r="E17" s="16">
        <v>0</v>
      </c>
    </row>
    <row r="18" spans="1:7" x14ac:dyDescent="0.25">
      <c r="A18" s="5"/>
      <c r="B18" s="8"/>
      <c r="C18" s="9" t="s">
        <v>17</v>
      </c>
      <c r="D18" s="10">
        <v>229938</v>
      </c>
      <c r="E18" s="13">
        <v>270335</v>
      </c>
    </row>
    <row r="19" spans="1:7" x14ac:dyDescent="0.25">
      <c r="A19" s="5"/>
      <c r="B19" s="52" t="s">
        <v>12</v>
      </c>
      <c r="C19" s="52"/>
      <c r="D19" s="6">
        <f>SUM(D20:D35)</f>
        <v>76918153</v>
      </c>
      <c r="E19" s="7">
        <f>SUM(E20:E35)</f>
        <v>75525122</v>
      </c>
    </row>
    <row r="20" spans="1:7" x14ac:dyDescent="0.25">
      <c r="A20" s="5"/>
      <c r="B20" s="8"/>
      <c r="C20" s="9" t="s">
        <v>19</v>
      </c>
      <c r="D20" s="12">
        <v>53810802</v>
      </c>
      <c r="E20" s="13">
        <v>48283862</v>
      </c>
      <c r="G20" s="17"/>
    </row>
    <row r="21" spans="1:7" x14ac:dyDescent="0.25">
      <c r="A21" s="5"/>
      <c r="B21" s="8"/>
      <c r="C21" s="9" t="s">
        <v>20</v>
      </c>
      <c r="D21" s="12">
        <v>2973460</v>
      </c>
      <c r="E21" s="13">
        <v>4488424</v>
      </c>
    </row>
    <row r="22" spans="1:7" x14ac:dyDescent="0.25">
      <c r="A22" s="5"/>
      <c r="B22" s="8"/>
      <c r="C22" s="9" t="s">
        <v>22</v>
      </c>
      <c r="D22" s="12">
        <v>16073978</v>
      </c>
      <c r="E22" s="13">
        <v>16892611</v>
      </c>
    </row>
    <row r="23" spans="1:7" x14ac:dyDescent="0.25">
      <c r="A23" s="5"/>
      <c r="B23" s="8"/>
      <c r="C23" s="9" t="s">
        <v>42</v>
      </c>
      <c r="D23" s="10">
        <v>0</v>
      </c>
      <c r="E23" s="11">
        <v>0</v>
      </c>
    </row>
    <row r="24" spans="1:7" x14ac:dyDescent="0.25">
      <c r="A24" s="5"/>
      <c r="B24" s="8"/>
      <c r="C24" s="9" t="s">
        <v>26</v>
      </c>
      <c r="D24" s="10">
        <v>0</v>
      </c>
      <c r="E24" s="11">
        <v>0</v>
      </c>
      <c r="G24" s="17"/>
    </row>
    <row r="25" spans="1:7" x14ac:dyDescent="0.25">
      <c r="A25" s="5"/>
      <c r="B25" s="8"/>
      <c r="C25" s="9" t="s">
        <v>43</v>
      </c>
      <c r="D25" s="10">
        <v>0</v>
      </c>
      <c r="E25" s="11">
        <v>0</v>
      </c>
    </row>
    <row r="26" spans="1:7" x14ac:dyDescent="0.25">
      <c r="A26" s="5"/>
      <c r="B26" s="8"/>
      <c r="C26" s="9" t="s">
        <v>27</v>
      </c>
      <c r="D26" s="10">
        <v>0</v>
      </c>
      <c r="E26" s="11">
        <v>0</v>
      </c>
    </row>
    <row r="27" spans="1:7" x14ac:dyDescent="0.25">
      <c r="A27" s="5"/>
      <c r="B27" s="8"/>
      <c r="C27" s="9" t="s">
        <v>29</v>
      </c>
      <c r="D27" s="10">
        <v>0</v>
      </c>
      <c r="E27" s="11">
        <v>0</v>
      </c>
    </row>
    <row r="28" spans="1:7" x14ac:dyDescent="0.25">
      <c r="A28" s="5"/>
      <c r="B28" s="8"/>
      <c r="C28" s="9" t="s">
        <v>44</v>
      </c>
      <c r="D28" s="10">
        <v>0</v>
      </c>
      <c r="E28" s="11">
        <v>0</v>
      </c>
    </row>
    <row r="29" spans="1:7" x14ac:dyDescent="0.25">
      <c r="A29" s="5"/>
      <c r="B29" s="8"/>
      <c r="C29" s="9" t="s">
        <v>30</v>
      </c>
      <c r="D29" s="10">
        <v>0</v>
      </c>
      <c r="E29" s="11">
        <v>0</v>
      </c>
    </row>
    <row r="30" spans="1:7" x14ac:dyDescent="0.25">
      <c r="A30" s="5"/>
      <c r="B30" s="8"/>
      <c r="C30" s="9" t="s">
        <v>32</v>
      </c>
      <c r="D30" s="10">
        <v>0</v>
      </c>
      <c r="E30" s="11">
        <v>0</v>
      </c>
    </row>
    <row r="31" spans="1:7" x14ac:dyDescent="0.25">
      <c r="A31" s="5"/>
      <c r="B31" s="8"/>
      <c r="C31" s="9" t="s">
        <v>33</v>
      </c>
      <c r="D31" s="10">
        <v>0</v>
      </c>
      <c r="E31" s="11">
        <v>0</v>
      </c>
    </row>
    <row r="32" spans="1:7" x14ac:dyDescent="0.25">
      <c r="A32" s="5"/>
      <c r="B32" s="8"/>
      <c r="C32" s="9" t="s">
        <v>34</v>
      </c>
      <c r="D32" s="10">
        <v>0</v>
      </c>
      <c r="E32" s="11">
        <v>0</v>
      </c>
    </row>
    <row r="33" spans="1:7" x14ac:dyDescent="0.25">
      <c r="A33" s="5"/>
      <c r="B33" s="8"/>
      <c r="C33" s="9" t="s">
        <v>45</v>
      </c>
      <c r="D33" s="10">
        <v>0</v>
      </c>
      <c r="E33" s="11">
        <v>0</v>
      </c>
    </row>
    <row r="34" spans="1:7" x14ac:dyDescent="0.25">
      <c r="A34" s="5"/>
      <c r="B34" s="8"/>
      <c r="C34" s="9" t="s">
        <v>36</v>
      </c>
      <c r="D34" s="10">
        <v>0</v>
      </c>
      <c r="E34" s="11">
        <v>0</v>
      </c>
    </row>
    <row r="35" spans="1:7" x14ac:dyDescent="0.25">
      <c r="A35" s="5"/>
      <c r="B35" s="8"/>
      <c r="C35" s="9" t="s">
        <v>37</v>
      </c>
      <c r="D35" s="12">
        <v>4059913</v>
      </c>
      <c r="E35" s="13">
        <v>5860225</v>
      </c>
    </row>
    <row r="36" spans="1:7" ht="15" customHeight="1" x14ac:dyDescent="0.25">
      <c r="A36" s="53" t="s">
        <v>46</v>
      </c>
      <c r="B36" s="54"/>
      <c r="C36" s="54"/>
      <c r="D36" s="18">
        <f>+D7-D19</f>
        <v>1635579</v>
      </c>
      <c r="E36" s="19">
        <f>+E7-E19</f>
        <v>15569009</v>
      </c>
      <c r="G36" s="17"/>
    </row>
    <row r="37" spans="1:7" ht="24.75" customHeight="1" x14ac:dyDescent="0.25">
      <c r="A37" s="55"/>
      <c r="B37" s="56"/>
      <c r="C37" s="56"/>
      <c r="D37" s="56"/>
      <c r="E37" s="57"/>
    </row>
    <row r="38" spans="1:7" ht="15" customHeight="1" x14ac:dyDescent="0.25">
      <c r="A38" s="36" t="s">
        <v>2</v>
      </c>
      <c r="B38" s="37"/>
      <c r="C38" s="37"/>
      <c r="D38" s="3"/>
      <c r="E38" s="4"/>
    </row>
    <row r="39" spans="1:7" x14ac:dyDescent="0.25">
      <c r="A39" s="5"/>
      <c r="B39" s="52" t="s">
        <v>3</v>
      </c>
      <c r="C39" s="52"/>
      <c r="D39" s="32">
        <f>SUM(D40:D42)</f>
        <v>0</v>
      </c>
      <c r="E39" s="20">
        <f>SUM(E40:E42)</f>
        <v>84486360</v>
      </c>
    </row>
    <row r="40" spans="1:7" x14ac:dyDescent="0.25">
      <c r="A40" s="5"/>
      <c r="B40" s="8"/>
      <c r="C40" s="9" t="s">
        <v>5</v>
      </c>
      <c r="D40" s="10">
        <v>0</v>
      </c>
      <c r="E40" s="11">
        <v>77137659</v>
      </c>
    </row>
    <row r="41" spans="1:7" x14ac:dyDescent="0.25">
      <c r="A41" s="5"/>
      <c r="B41" s="8"/>
      <c r="C41" s="9" t="s">
        <v>8</v>
      </c>
      <c r="D41" s="10">
        <v>0</v>
      </c>
      <c r="E41" s="11">
        <v>77276039</v>
      </c>
    </row>
    <row r="42" spans="1:7" x14ac:dyDescent="0.25">
      <c r="A42" s="5"/>
      <c r="B42" s="8"/>
      <c r="C42" s="9" t="s">
        <v>47</v>
      </c>
      <c r="D42" s="10">
        <v>0</v>
      </c>
      <c r="E42" s="33">
        <v>-69927338</v>
      </c>
    </row>
    <row r="43" spans="1:7" x14ac:dyDescent="0.25">
      <c r="A43" s="5"/>
      <c r="B43" s="52" t="s">
        <v>12</v>
      </c>
      <c r="C43" s="52"/>
      <c r="D43" s="6">
        <f>SUM(D44:D46)</f>
        <v>10087674</v>
      </c>
      <c r="E43" s="20">
        <f>SUM(E44:E46)</f>
        <v>0</v>
      </c>
    </row>
    <row r="44" spans="1:7" x14ac:dyDescent="0.25">
      <c r="A44" s="5"/>
      <c r="B44" s="8"/>
      <c r="C44" s="9" t="s">
        <v>5</v>
      </c>
      <c r="D44" s="10">
        <v>0</v>
      </c>
      <c r="E44" s="11">
        <v>0</v>
      </c>
    </row>
    <row r="45" spans="1:7" x14ac:dyDescent="0.25">
      <c r="A45" s="5"/>
      <c r="B45" s="8"/>
      <c r="C45" s="9" t="s">
        <v>8</v>
      </c>
      <c r="D45" s="12">
        <v>9042285</v>
      </c>
      <c r="E45" s="11">
        <v>0</v>
      </c>
    </row>
    <row r="46" spans="1:7" x14ac:dyDescent="0.25">
      <c r="A46" s="5"/>
      <c r="B46" s="8"/>
      <c r="C46" s="9" t="s">
        <v>15</v>
      </c>
      <c r="D46" s="12">
        <v>1045389</v>
      </c>
      <c r="E46" s="11">
        <v>0</v>
      </c>
    </row>
    <row r="47" spans="1:7" ht="15" customHeight="1" x14ac:dyDescent="0.25">
      <c r="A47" s="53" t="s">
        <v>48</v>
      </c>
      <c r="B47" s="54"/>
      <c r="C47" s="54"/>
      <c r="D47" s="21">
        <f>+D39-D43</f>
        <v>-10087674</v>
      </c>
      <c r="E47" s="19">
        <f>+E39-E43</f>
        <v>84486360</v>
      </c>
      <c r="G47" s="23"/>
    </row>
    <row r="48" spans="1:7" ht="24.75" customHeight="1" x14ac:dyDescent="0.25">
      <c r="A48" s="55"/>
      <c r="B48" s="56"/>
      <c r="C48" s="56"/>
      <c r="D48" s="56"/>
      <c r="E48" s="57"/>
      <c r="G48" s="17"/>
    </row>
    <row r="49" spans="1:7" ht="15" customHeight="1" x14ac:dyDescent="0.25">
      <c r="A49" s="36" t="s">
        <v>18</v>
      </c>
      <c r="B49" s="37"/>
      <c r="C49" s="37"/>
      <c r="D49" s="3"/>
      <c r="E49" s="4"/>
    </row>
    <row r="50" spans="1:7" x14ac:dyDescent="0.25">
      <c r="A50" s="5"/>
      <c r="B50" s="52" t="s">
        <v>3</v>
      </c>
      <c r="C50" s="52"/>
      <c r="D50" s="24">
        <v>0</v>
      </c>
      <c r="E50" s="25">
        <f>SUM(E51:E54)</f>
        <v>0</v>
      </c>
    </row>
    <row r="51" spans="1:7" x14ac:dyDescent="0.25">
      <c r="A51" s="5"/>
      <c r="B51" s="8"/>
      <c r="C51" s="9" t="s">
        <v>21</v>
      </c>
      <c r="D51" s="10">
        <v>0</v>
      </c>
      <c r="E51" s="11">
        <v>0</v>
      </c>
    </row>
    <row r="52" spans="1:7" x14ac:dyDescent="0.25">
      <c r="A52" s="5"/>
      <c r="B52" s="8"/>
      <c r="C52" s="9" t="s">
        <v>23</v>
      </c>
      <c r="D52" s="10">
        <v>0</v>
      </c>
      <c r="E52" s="11">
        <v>0</v>
      </c>
    </row>
    <row r="53" spans="1:7" x14ac:dyDescent="0.25">
      <c r="A53" s="5"/>
      <c r="B53" s="8"/>
      <c r="C53" s="9" t="s">
        <v>24</v>
      </c>
      <c r="D53" s="10">
        <v>0</v>
      </c>
      <c r="E53" s="11">
        <v>0</v>
      </c>
    </row>
    <row r="54" spans="1:7" x14ac:dyDescent="0.25">
      <c r="A54" s="5"/>
      <c r="B54" s="8"/>
      <c r="C54" s="9" t="s">
        <v>25</v>
      </c>
      <c r="D54" s="10">
        <v>0</v>
      </c>
      <c r="E54" s="11">
        <v>0</v>
      </c>
    </row>
    <row r="55" spans="1:7" x14ac:dyDescent="0.25">
      <c r="A55" s="5"/>
      <c r="B55" s="52" t="s">
        <v>12</v>
      </c>
      <c r="C55" s="52"/>
      <c r="D55" s="24">
        <v>0</v>
      </c>
      <c r="E55" s="34">
        <f>SUM(E56:E59)</f>
        <v>-91127034</v>
      </c>
    </row>
    <row r="56" spans="1:7" x14ac:dyDescent="0.25">
      <c r="A56" s="5"/>
      <c r="B56" s="8"/>
      <c r="C56" s="9" t="s">
        <v>28</v>
      </c>
      <c r="D56" s="10">
        <v>0</v>
      </c>
      <c r="E56" s="11">
        <v>0</v>
      </c>
    </row>
    <row r="57" spans="1:7" x14ac:dyDescent="0.25">
      <c r="A57" s="5"/>
      <c r="B57" s="8"/>
      <c r="C57" s="9" t="s">
        <v>23</v>
      </c>
      <c r="D57" s="10">
        <v>0</v>
      </c>
      <c r="E57" s="11">
        <v>0</v>
      </c>
    </row>
    <row r="58" spans="1:7" x14ac:dyDescent="0.25">
      <c r="A58" s="5"/>
      <c r="B58" s="8"/>
      <c r="C58" s="9" t="s">
        <v>24</v>
      </c>
      <c r="D58" s="10">
        <v>0</v>
      </c>
      <c r="E58" s="11">
        <v>0</v>
      </c>
    </row>
    <row r="59" spans="1:7" x14ac:dyDescent="0.25">
      <c r="A59" s="5"/>
      <c r="B59" s="8"/>
      <c r="C59" s="9" t="s">
        <v>31</v>
      </c>
      <c r="D59" s="10">
        <v>0</v>
      </c>
      <c r="E59" s="35">
        <v>-91127034</v>
      </c>
    </row>
    <row r="60" spans="1:7" ht="15" customHeight="1" x14ac:dyDescent="0.25">
      <c r="A60" s="53" t="s">
        <v>49</v>
      </c>
      <c r="B60" s="54"/>
      <c r="C60" s="54"/>
      <c r="D60" s="26">
        <v>0</v>
      </c>
      <c r="E60" s="22">
        <f>+E55</f>
        <v>-91127034</v>
      </c>
    </row>
    <row r="61" spans="1:7" x14ac:dyDescent="0.25">
      <c r="A61" s="55"/>
      <c r="B61" s="56"/>
      <c r="C61" s="56"/>
      <c r="D61" s="56"/>
      <c r="E61" s="57"/>
    </row>
    <row r="62" spans="1:7" ht="16.5" customHeight="1" x14ac:dyDescent="0.25">
      <c r="A62" s="61" t="s">
        <v>35</v>
      </c>
      <c r="B62" s="62"/>
      <c r="C62" s="62"/>
      <c r="D62" s="30">
        <f>+D36+D47+D60</f>
        <v>-8452095</v>
      </c>
      <c r="E62" s="31">
        <f>E36+E47+E60</f>
        <v>8928335</v>
      </c>
    </row>
    <row r="63" spans="1:7" x14ac:dyDescent="0.25">
      <c r="A63" s="55"/>
      <c r="B63" s="56"/>
      <c r="C63" s="56"/>
      <c r="D63" s="56"/>
      <c r="E63" s="57"/>
      <c r="G63" s="17"/>
    </row>
    <row r="64" spans="1:7" ht="15" customHeight="1" x14ac:dyDescent="0.25">
      <c r="A64" s="63" t="s">
        <v>50</v>
      </c>
      <c r="B64" s="64"/>
      <c r="C64" s="64"/>
      <c r="D64" s="27">
        <v>20365988</v>
      </c>
      <c r="E64" s="28">
        <v>11437653</v>
      </c>
    </row>
    <row r="65" spans="1:5" ht="16.5" customHeight="1" x14ac:dyDescent="0.25">
      <c r="A65" s="61" t="s">
        <v>51</v>
      </c>
      <c r="B65" s="62"/>
      <c r="C65" s="62"/>
      <c r="D65" s="27">
        <f>+D62+D64</f>
        <v>11913893</v>
      </c>
      <c r="E65" s="28">
        <f>+E62+E64</f>
        <v>20365988</v>
      </c>
    </row>
    <row r="66" spans="1:5" ht="15.75" thickBot="1" x14ac:dyDescent="0.3">
      <c r="A66" s="58"/>
      <c r="B66" s="59"/>
      <c r="C66" s="59"/>
      <c r="D66" s="59"/>
      <c r="E66" s="60"/>
    </row>
    <row r="67" spans="1:5" x14ac:dyDescent="0.25">
      <c r="A67" s="29" t="s">
        <v>38</v>
      </c>
    </row>
  </sheetData>
  <mergeCells count="25">
    <mergeCell ref="A66:E66"/>
    <mergeCell ref="A60:C60"/>
    <mergeCell ref="A61:E61"/>
    <mergeCell ref="A62:C62"/>
    <mergeCell ref="A63:E63"/>
    <mergeCell ref="A64:C64"/>
    <mergeCell ref="A65:C65"/>
    <mergeCell ref="B55:C55"/>
    <mergeCell ref="B7:C7"/>
    <mergeCell ref="B19:C19"/>
    <mergeCell ref="A36:C36"/>
    <mergeCell ref="A37:E37"/>
    <mergeCell ref="A38:C38"/>
    <mergeCell ref="B39:C39"/>
    <mergeCell ref="B43:C43"/>
    <mergeCell ref="A47:C47"/>
    <mergeCell ref="A48:E48"/>
    <mergeCell ref="A49:C49"/>
    <mergeCell ref="B50:C50"/>
    <mergeCell ref="A6:C6"/>
    <mergeCell ref="A1:E1"/>
    <mergeCell ref="A2:E2"/>
    <mergeCell ref="A3:E3"/>
    <mergeCell ref="A4:C4"/>
    <mergeCell ref="A5:E5"/>
  </mergeCells>
  <pageMargins left="0.7" right="0.7" top="0.75" bottom="0.75" header="0.3" footer="0.3"/>
  <pageSetup scale="65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2018-06-15T17:48:01Z</cp:lastPrinted>
  <dcterms:created xsi:type="dcterms:W3CDTF">2018-02-01T16:51:29Z</dcterms:created>
  <dcterms:modified xsi:type="dcterms:W3CDTF">2018-06-15T17:48:05Z</dcterms:modified>
</cp:coreProperties>
</file>